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9820" activeTab="0"/>
  </bookViews>
  <sheets>
    <sheet name="Tabelat e Planifikimi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<sst xmlns="http://schemas.openxmlformats.org/spreadsheetml/2006/main" count="79" uniqueCount="51">
  <si>
    <t>Baza e të dhënave dhe mënyra e verifikimit</t>
  </si>
  <si>
    <t>Viti Bazë</t>
  </si>
  <si>
    <t>Objektivi i Politikës</t>
  </si>
  <si>
    <t>Përshkrimi i Objektivave:</t>
  </si>
  <si>
    <t>Mjetet e Verifikimit:</t>
  </si>
  <si>
    <t>1.1.1</t>
  </si>
  <si>
    <t>1.1.2</t>
  </si>
  <si>
    <t>1.2.1</t>
  </si>
  <si>
    <t>1.2.2</t>
  </si>
  <si>
    <t>1.2.3</t>
  </si>
  <si>
    <t>1.2.4</t>
  </si>
  <si>
    <t>1.2.5</t>
  </si>
  <si>
    <t>Pr.Obj.Ind.</t>
  </si>
  <si>
    <t>[Në këtë fushë të jepen vlerat respektive të indikatorit në vendet e BE dhe në vendet e Rajonit]</t>
  </si>
  <si>
    <t>Tabela e Planifikimit (sipas Strategjise Sektoriale dhe SKZHI-se)</t>
  </si>
  <si>
    <t>Indikatori SMART I planifikuar per vitin 2012</t>
  </si>
  <si>
    <t>Indikatori SMART  I planifikuar per vitin e fundit te SKZHI-se,          2013</t>
  </si>
  <si>
    <t>(Indikatori):</t>
  </si>
  <si>
    <t>Indikatori SMART  Fakt per vitin 2008</t>
  </si>
  <si>
    <t>Indikatori SMART  Fakt per vitin 2009</t>
  </si>
  <si>
    <t xml:space="preserve">Strategjia Sektoriale e Mbrojtjes Sociale </t>
  </si>
  <si>
    <t>Ministria e Punes Çeshtjeve Sociale dhe Shanseve te Barabarta</t>
  </si>
  <si>
    <t xml:space="preserve">1. Programi i Mbrojtjes Sociale </t>
  </si>
  <si>
    <t>Zbutja e varfërisë   nëpërmjet  programit të ndihmës ekonomike</t>
  </si>
  <si>
    <t xml:space="preserve">Masa mesatare të  NE për familje </t>
  </si>
  <si>
    <t xml:space="preserve">1. Përqindja e familjeve  qe kane dale  nga programi i ndihmës ekonomike </t>
  </si>
  <si>
    <t>Ngritja e një rrjeti të qëndrueshëm e cilesot  të shërbimeve komunitare nga operatoret publik dhe jopublik</t>
  </si>
  <si>
    <t>Përqindja e personave me aftesi te kufizuar që përfitojnë shërbime nga operatorët publik dhe jopublik (%)</t>
  </si>
  <si>
    <t>1.3.1</t>
  </si>
  <si>
    <t>1.3.2</t>
  </si>
  <si>
    <t>Mbrojtja e Personave me Aftesi te Kufizuara  nga përjashtimi social</t>
  </si>
  <si>
    <t>Përqindja e  kujdestarëve të PAK që përfitojnë pagesa (%)</t>
  </si>
  <si>
    <t>Njesia matese: leke per familje</t>
  </si>
  <si>
    <t>Njesia matese: raporti i familjeve te dala nga programi I ndihmes me totalin e familjeve qe duhet te nxirren deri ne vitin 2013</t>
  </si>
  <si>
    <t xml:space="preserve">Njesia matese:  numri I femijeve qe perfitojne sherbime ne vitin perkates </t>
  </si>
  <si>
    <t>Përqindja e grave dhe vajzave ne rrezik trafikimi  që përfitojnë shërbime nga operatorët publik dhe jopublik (%)</t>
  </si>
  <si>
    <t xml:space="preserve">Përqindja e femijeve që përfitojnë shërbime nga operatorët publik dhe jopublik </t>
  </si>
  <si>
    <t>Përqindja e  te moshuarve që përfitojnë shërbime nga operatorët publik dhe jopublik</t>
  </si>
  <si>
    <t xml:space="preserve">Njesia matese: numri I te moshuarve qe perfitojne sherbime ne vitin perkates </t>
  </si>
  <si>
    <t>Njesia matese: numri I personave me aftesi te kufizuar qe perfitojne sherbime ne vitin perkates</t>
  </si>
  <si>
    <t>Njesia matese:numri i grave dhe vajzave ne rrezik trafikimi qe perfitojne sherbime ne vitin perkates</t>
  </si>
  <si>
    <t>Njesia matese: numer subjektesh</t>
  </si>
  <si>
    <t xml:space="preserve">Subjektet jopublike të licencuara që ofrojnë shërbime brenda standardeve të shërbimeve sociale </t>
  </si>
  <si>
    <t>Njesia matese:  numri I personave me aftesi te kufizuar te perfshire ne skemen e pageses</t>
  </si>
  <si>
    <t>Njesia matese: numer kujdestaresh qe perfitojne pagese</t>
  </si>
  <si>
    <t xml:space="preserve">Përqindja e personave me aftesi te kufizuar të perfshire ne skemen e pageses për shkak të Aftesis se Kufizuar </t>
  </si>
  <si>
    <t>Indikatori SMART  Fakt per vitin 2010</t>
  </si>
  <si>
    <t>Indikatori SMART fakt  per vitin 2011</t>
  </si>
  <si>
    <t>Indikatori SMART I planifikuar per vitin 2011</t>
  </si>
  <si>
    <t>Realizimi fakt/plan 2011</t>
  </si>
  <si>
    <t>90.9%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</si>
</sst>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0.0%"/>
    <numFmt numFmtId="179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Arial Narrow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14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Arial Narrow"/>
      <family val="2"/>
    </font>
    <font>
      <b/>
      <sz val="16"/>
      <color theme="1"/>
      <name val="Calibri"/>
      <family val="2"/>
    </font>
    <font>
      <b/>
      <sz val="9"/>
      <color theme="1"/>
      <name val="Calibri"/>
      <family val="2"/>
    </font>
    <font>
      <sz val="14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6" fillId="0" borderId="10" xfId="0" applyFont="1" applyBorder="1" applyAlignment="1">
      <alignment vertical="center"/>
    </xf>
    <xf numFmtId="0" fontId="45" fillId="33" borderId="11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48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left" vertical="top" wrapText="1"/>
    </xf>
    <xf numFmtId="0" fontId="49" fillId="0" borderId="0" xfId="0" applyFont="1" applyAlignment="1">
      <alignment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178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45" fillId="0" borderId="0" xfId="0" applyFont="1" applyAlignment="1">
      <alignment wrapText="1"/>
    </xf>
    <xf numFmtId="0" fontId="51" fillId="0" borderId="0" xfId="0" applyFont="1" applyAlignment="1">
      <alignment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9" fontId="50" fillId="0" borderId="12" xfId="0" applyNumberFormat="1" applyFont="1" applyBorder="1" applyAlignment="1">
      <alignment horizontal="center" vertical="center"/>
    </xf>
    <xf numFmtId="0" fontId="52" fillId="33" borderId="14" xfId="0" applyFont="1" applyFill="1" applyBorder="1" applyAlignment="1">
      <alignment vertical="center"/>
    </xf>
    <xf numFmtId="0" fontId="50" fillId="0" borderId="15" xfId="0" applyFont="1" applyBorder="1" applyAlignment="1">
      <alignment vertical="center" wrapText="1"/>
    </xf>
    <xf numFmtId="0" fontId="50" fillId="0" borderId="16" xfId="0" applyFont="1" applyBorder="1" applyAlignment="1">
      <alignment vertical="center" wrapText="1"/>
    </xf>
    <xf numFmtId="0" fontId="45" fillId="0" borderId="17" xfId="0" applyFont="1" applyBorder="1" applyAlignment="1">
      <alignment vertical="center"/>
    </xf>
    <xf numFmtId="9" fontId="50" fillId="0" borderId="18" xfId="0" applyNumberFormat="1" applyFont="1" applyBorder="1" applyAlignment="1">
      <alignment vertical="center"/>
    </xf>
    <xf numFmtId="9" fontId="50" fillId="0" borderId="19" xfId="0" applyNumberFormat="1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0" fontId="45" fillId="0" borderId="21" xfId="0" applyFont="1" applyBorder="1" applyAlignment="1">
      <alignment vertical="center"/>
    </xf>
    <xf numFmtId="0" fontId="48" fillId="33" borderId="11" xfId="0" applyFont="1" applyFill="1" applyBorder="1" applyAlignment="1">
      <alignment horizontal="center" vertical="center"/>
    </xf>
    <xf numFmtId="9" fontId="50" fillId="0" borderId="10" xfId="0" applyNumberFormat="1" applyFont="1" applyBorder="1" applyAlignment="1">
      <alignment vertical="center"/>
    </xf>
    <xf numFmtId="0" fontId="50" fillId="0" borderId="22" xfId="0" applyFont="1" applyBorder="1" applyAlignment="1">
      <alignment horizontal="center" vertical="center" wrapText="1"/>
    </xf>
    <xf numFmtId="9" fontId="50" fillId="0" borderId="23" xfId="0" applyNumberFormat="1" applyFont="1" applyBorder="1" applyAlignment="1">
      <alignment vertical="center"/>
    </xf>
    <xf numFmtId="0" fontId="52" fillId="33" borderId="24" xfId="0" applyFont="1" applyFill="1" applyBorder="1" applyAlignment="1">
      <alignment vertical="center"/>
    </xf>
    <xf numFmtId="9" fontId="50" fillId="0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49" fontId="45" fillId="0" borderId="20" xfId="0" applyNumberFormat="1" applyFont="1" applyBorder="1" applyAlignment="1">
      <alignment vertical="center" wrapText="1"/>
    </xf>
    <xf numFmtId="49" fontId="46" fillId="0" borderId="18" xfId="0" applyNumberFormat="1" applyFont="1" applyBorder="1" applyAlignment="1">
      <alignment horizontal="left" vertical="top" wrapText="1"/>
    </xf>
    <xf numFmtId="49" fontId="50" fillId="0" borderId="18" xfId="0" applyNumberFormat="1" applyFont="1" applyBorder="1" applyAlignment="1">
      <alignment vertical="center" wrapText="1"/>
    </xf>
    <xf numFmtId="49" fontId="50" fillId="0" borderId="25" xfId="0" applyNumberFormat="1" applyFont="1" applyBorder="1" applyAlignment="1">
      <alignment vertical="center" wrapText="1"/>
    </xf>
    <xf numFmtId="49" fontId="50" fillId="0" borderId="19" xfId="0" applyNumberFormat="1" applyFont="1" applyFill="1" applyBorder="1" applyAlignment="1">
      <alignment horizontal="center" vertical="center" wrapText="1"/>
    </xf>
    <xf numFmtId="49" fontId="50" fillId="0" borderId="25" xfId="0" applyNumberFormat="1" applyFont="1" applyBorder="1" applyAlignment="1">
      <alignment horizontal="center" vertical="center" wrapText="1"/>
    </xf>
    <xf numFmtId="49" fontId="50" fillId="0" borderId="19" xfId="0" applyNumberFormat="1" applyFont="1" applyBorder="1" applyAlignment="1">
      <alignment vertical="center" wrapText="1"/>
    </xf>
    <xf numFmtId="49" fontId="45" fillId="0" borderId="0" xfId="0" applyNumberFormat="1" applyFont="1" applyAlignment="1">
      <alignment wrapText="1"/>
    </xf>
    <xf numFmtId="178" fontId="50" fillId="0" borderId="1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top" wrapText="1"/>
    </xf>
    <xf numFmtId="9" fontId="50" fillId="0" borderId="0" xfId="0" applyNumberFormat="1" applyFont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9" fontId="50" fillId="0" borderId="0" xfId="0" applyNumberFormat="1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left" vertical="top" wrapText="1"/>
    </xf>
    <xf numFmtId="0" fontId="50" fillId="0" borderId="10" xfId="0" applyNumberFormat="1" applyFont="1" applyFill="1" applyBorder="1" applyAlignment="1">
      <alignment horizontal="center" vertical="center"/>
    </xf>
    <xf numFmtId="0" fontId="50" fillId="0" borderId="10" xfId="0" applyNumberFormat="1" applyFont="1" applyBorder="1" applyAlignment="1">
      <alignment horizontal="center" vertical="center"/>
    </xf>
    <xf numFmtId="0" fontId="50" fillId="0" borderId="12" xfId="0" applyFont="1" applyBorder="1" applyAlignment="1">
      <alignment horizontal="left" vertical="top" wrapText="1"/>
    </xf>
    <xf numFmtId="0" fontId="45" fillId="0" borderId="10" xfId="0" applyFont="1" applyBorder="1" applyAlignment="1">
      <alignment vertical="center"/>
    </xf>
    <xf numFmtId="0" fontId="45" fillId="0" borderId="23" xfId="0" applyFont="1" applyBorder="1" applyAlignment="1">
      <alignment vertical="center"/>
    </xf>
    <xf numFmtId="49" fontId="45" fillId="0" borderId="17" xfId="0" applyNumberFormat="1" applyFont="1" applyBorder="1" applyAlignment="1">
      <alignment vertical="center" wrapText="1"/>
    </xf>
    <xf numFmtId="0" fontId="45" fillId="0" borderId="26" xfId="0" applyFont="1" applyBorder="1" applyAlignment="1">
      <alignment vertical="center"/>
    </xf>
    <xf numFmtId="0" fontId="50" fillId="0" borderId="20" xfId="0" applyFont="1" applyBorder="1" applyAlignment="1">
      <alignment vertical="center" wrapText="1"/>
    </xf>
    <xf numFmtId="0" fontId="48" fillId="34" borderId="0" xfId="0" applyFont="1" applyFill="1" applyBorder="1" applyAlignment="1">
      <alignment horizontal="center" vertical="center"/>
    </xf>
    <xf numFmtId="0" fontId="45" fillId="34" borderId="0" xfId="0" applyFont="1" applyFill="1" applyBorder="1" applyAlignment="1">
      <alignment horizontal="center" vertical="center"/>
    </xf>
    <xf numFmtId="0" fontId="45" fillId="34" borderId="0" xfId="0" applyFont="1" applyFill="1" applyBorder="1" applyAlignment="1">
      <alignment vertical="center"/>
    </xf>
    <xf numFmtId="9" fontId="50" fillId="34" borderId="0" xfId="0" applyNumberFormat="1" applyFont="1" applyFill="1" applyBorder="1" applyAlignment="1">
      <alignment vertical="center"/>
    </xf>
    <xf numFmtId="0" fontId="50" fillId="34" borderId="0" xfId="0" applyFont="1" applyFill="1" applyBorder="1" applyAlignment="1">
      <alignment horizontal="center" vertical="center"/>
    </xf>
    <xf numFmtId="9" fontId="50" fillId="34" borderId="0" xfId="0" applyNumberFormat="1" applyFont="1" applyFill="1" applyBorder="1" applyAlignment="1">
      <alignment horizontal="center" vertical="center"/>
    </xf>
    <xf numFmtId="0" fontId="45" fillId="34" borderId="0" xfId="0" applyFont="1" applyFill="1" applyBorder="1" applyAlignment="1">
      <alignment horizontal="center" vertical="center" wrapText="1"/>
    </xf>
    <xf numFmtId="0" fontId="52" fillId="34" borderId="20" xfId="0" applyFont="1" applyFill="1" applyBorder="1" applyAlignment="1">
      <alignment vertical="center"/>
    </xf>
    <xf numFmtId="0" fontId="50" fillId="34" borderId="20" xfId="0" applyFont="1" applyFill="1" applyBorder="1" applyAlignment="1">
      <alignment vertical="center" wrapText="1"/>
    </xf>
    <xf numFmtId="0" fontId="52" fillId="34" borderId="12" xfId="0" applyFont="1" applyFill="1" applyBorder="1" applyAlignment="1">
      <alignment vertical="center"/>
    </xf>
    <xf numFmtId="0" fontId="45" fillId="34" borderId="10" xfId="0" applyFont="1" applyFill="1" applyBorder="1" applyAlignment="1">
      <alignment vertical="center"/>
    </xf>
    <xf numFmtId="0" fontId="52" fillId="33" borderId="27" xfId="0" applyFont="1" applyFill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49" fontId="45" fillId="0" borderId="21" xfId="0" applyNumberFormat="1" applyFont="1" applyBorder="1" applyAlignment="1">
      <alignment vertical="center" wrapText="1"/>
    </xf>
    <xf numFmtId="49" fontId="45" fillId="0" borderId="26" xfId="0" applyNumberFormat="1" applyFont="1" applyBorder="1" applyAlignment="1">
      <alignment vertical="center" wrapText="1"/>
    </xf>
    <xf numFmtId="0" fontId="45" fillId="0" borderId="19" xfId="0" applyFont="1" applyBorder="1" applyAlignment="1">
      <alignment vertical="center"/>
    </xf>
    <xf numFmtId="0" fontId="53" fillId="0" borderId="28" xfId="0" applyFont="1" applyBorder="1" applyAlignment="1">
      <alignment vertical="center"/>
    </xf>
    <xf numFmtId="0" fontId="53" fillId="0" borderId="19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4" fillId="0" borderId="10" xfId="0" applyFont="1" applyFill="1" applyBorder="1" applyAlignment="1">
      <alignment horizontal="center" vertical="center"/>
    </xf>
    <xf numFmtId="0" fontId="45" fillId="34" borderId="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9" fontId="50" fillId="0" borderId="18" xfId="0" applyNumberFormat="1" applyFont="1" applyBorder="1" applyAlignment="1">
      <alignment horizontal="center" vertical="center"/>
    </xf>
    <xf numFmtId="178" fontId="50" fillId="0" borderId="19" xfId="0" applyNumberFormat="1" applyFont="1" applyBorder="1" applyAlignment="1">
      <alignment horizontal="center" vertical="center"/>
    </xf>
    <xf numFmtId="49" fontId="50" fillId="0" borderId="18" xfId="0" applyNumberFormat="1" applyFont="1" applyBorder="1" applyAlignment="1">
      <alignment horizontal="center" vertical="center" wrapText="1"/>
    </xf>
    <xf numFmtId="49" fontId="50" fillId="0" borderId="19" xfId="0" applyNumberFormat="1" applyFont="1" applyBorder="1" applyAlignment="1">
      <alignment horizontal="center" vertical="center" wrapText="1"/>
    </xf>
    <xf numFmtId="9" fontId="50" fillId="0" borderId="19" xfId="0" applyNumberFormat="1" applyFont="1" applyBorder="1" applyAlignment="1">
      <alignment horizontal="center" vertical="center"/>
    </xf>
    <xf numFmtId="0" fontId="50" fillId="0" borderId="18" xfId="0" applyNumberFormat="1" applyFont="1" applyBorder="1" applyAlignment="1">
      <alignment horizontal="center" vertical="center"/>
    </xf>
    <xf numFmtId="0" fontId="50" fillId="0" borderId="19" xfId="0" applyNumberFormat="1" applyFont="1" applyBorder="1" applyAlignment="1">
      <alignment horizontal="center" vertical="center"/>
    </xf>
    <xf numFmtId="9" fontId="50" fillId="0" borderId="23" xfId="0" applyNumberFormat="1" applyFont="1" applyBorder="1" applyAlignment="1">
      <alignment horizontal="center" vertical="center"/>
    </xf>
    <xf numFmtId="9" fontId="50" fillId="0" borderId="10" xfId="0" applyNumberFormat="1" applyFont="1" applyBorder="1" applyAlignment="1">
      <alignment horizontal="center" vertical="center"/>
    </xf>
    <xf numFmtId="3" fontId="50" fillId="0" borderId="19" xfId="0" applyNumberFormat="1" applyFont="1" applyBorder="1" applyAlignment="1">
      <alignment horizontal="center" vertical="center"/>
    </xf>
    <xf numFmtId="178" fontId="50" fillId="35" borderId="10" xfId="0" applyNumberFormat="1" applyFont="1" applyFill="1" applyBorder="1" applyAlignment="1">
      <alignment horizontal="center" vertical="center"/>
    </xf>
    <xf numFmtId="178" fontId="50" fillId="33" borderId="10" xfId="0" applyNumberFormat="1" applyFont="1" applyFill="1" applyBorder="1" applyAlignment="1">
      <alignment horizontal="center" vertical="center"/>
    </xf>
    <xf numFmtId="9" fontId="50" fillId="33" borderId="12" xfId="0" applyNumberFormat="1" applyFont="1" applyFill="1" applyBorder="1" applyAlignment="1">
      <alignment horizontal="center" vertical="center"/>
    </xf>
    <xf numFmtId="49" fontId="50" fillId="33" borderId="25" xfId="0" applyNumberFormat="1" applyFont="1" applyFill="1" applyBorder="1" applyAlignment="1">
      <alignment horizontal="center" vertical="center" wrapText="1"/>
    </xf>
    <xf numFmtId="0" fontId="50" fillId="33" borderId="10" xfId="0" applyNumberFormat="1" applyFont="1" applyFill="1" applyBorder="1" applyAlignment="1">
      <alignment horizontal="center" vertical="center"/>
    </xf>
    <xf numFmtId="3" fontId="50" fillId="33" borderId="19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49" fontId="50" fillId="0" borderId="25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9" fontId="50" fillId="0" borderId="12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9" fontId="50" fillId="0" borderId="23" xfId="0" applyNumberFormat="1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left" vertical="top" wrapText="1"/>
    </xf>
    <xf numFmtId="9" fontId="50" fillId="34" borderId="18" xfId="0" applyNumberFormat="1" applyFont="1" applyFill="1" applyBorder="1" applyAlignment="1">
      <alignment horizontal="center" vertical="center"/>
    </xf>
    <xf numFmtId="9" fontId="50" fillId="34" borderId="19" xfId="0" applyNumberFormat="1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46" fillId="34" borderId="0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/>
    </xf>
    <xf numFmtId="0" fontId="49" fillId="0" borderId="25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5" fillId="0" borderId="0" xfId="0" applyFont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 vertical="center"/>
    </xf>
    <xf numFmtId="0" fontId="55" fillId="33" borderId="25" xfId="0" applyFont="1" applyFill="1" applyBorder="1" applyAlignment="1">
      <alignment horizontal="center" vertical="center"/>
    </xf>
    <xf numFmtId="0" fontId="55" fillId="33" borderId="19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4"/>
  <sheetViews>
    <sheetView tabSelected="1" zoomScale="90" zoomScaleNormal="90" workbookViewId="0" topLeftCell="A1">
      <selection activeCell="A1" sqref="A1:M1"/>
    </sheetView>
  </sheetViews>
  <sheetFormatPr defaultColWidth="9.140625" defaultRowHeight="15"/>
  <cols>
    <col min="1" max="1" width="4.140625" style="1" customWidth="1"/>
    <col min="2" max="2" width="4.28125" style="1" customWidth="1"/>
    <col min="3" max="3" width="32.421875" style="1" customWidth="1"/>
    <col min="4" max="4" width="10.140625" style="1" customWidth="1"/>
    <col min="5" max="5" width="12.140625" style="1" customWidth="1"/>
    <col min="6" max="6" width="11.7109375" style="1" customWidth="1"/>
    <col min="7" max="8" width="11.28125" style="1" customWidth="1"/>
    <col min="9" max="10" width="11.00390625" style="1" customWidth="1"/>
    <col min="11" max="11" width="10.140625" style="1" customWidth="1"/>
    <col min="12" max="12" width="11.00390625" style="1" customWidth="1"/>
    <col min="13" max="13" width="11.8515625" style="1" customWidth="1"/>
    <col min="14" max="14" width="8.7109375" style="1" customWidth="1"/>
    <col min="15" max="17" width="9.140625" style="1" customWidth="1"/>
    <col min="18" max="18" width="9.421875" style="1" customWidth="1"/>
    <col min="19" max="16384" width="9.140625" style="1" customWidth="1"/>
  </cols>
  <sheetData>
    <row r="1" spans="1:13" ht="19.5">
      <c r="A1" s="123" t="s">
        <v>14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5"/>
    </row>
    <row r="2" spans="1:13" s="18" customFormat="1" ht="19.5" customHeight="1">
      <c r="A2" s="127" t="s">
        <v>20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9"/>
    </row>
    <row r="3" spans="1:13" s="18" customFormat="1" ht="19.5" customHeight="1">
      <c r="A3" s="127" t="s">
        <v>21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9"/>
    </row>
    <row r="4" spans="1:13" s="6" customFormat="1" ht="27" customHeight="1" thickBot="1">
      <c r="A4" s="74" t="s">
        <v>22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35"/>
    </row>
    <row r="5" spans="1:13" s="2" customFormat="1" ht="59.25" customHeight="1" thickBot="1" thickTop="1">
      <c r="A5" s="117" t="s">
        <v>12</v>
      </c>
      <c r="B5" s="118"/>
      <c r="C5" s="20" t="s">
        <v>2</v>
      </c>
      <c r="D5" s="24" t="s">
        <v>0</v>
      </c>
      <c r="E5" s="23"/>
      <c r="F5" s="20" t="s">
        <v>18</v>
      </c>
      <c r="G5" s="20" t="s">
        <v>19</v>
      </c>
      <c r="H5" s="20" t="s">
        <v>46</v>
      </c>
      <c r="I5" s="20" t="s">
        <v>47</v>
      </c>
      <c r="J5" s="20" t="s">
        <v>48</v>
      </c>
      <c r="K5" s="20" t="s">
        <v>49</v>
      </c>
      <c r="L5" s="20" t="s">
        <v>15</v>
      </c>
      <c r="M5" s="33" t="s">
        <v>16</v>
      </c>
    </row>
    <row r="6" spans="1:13" s="3" customFormat="1" ht="19.5" customHeight="1" thickTop="1">
      <c r="A6" s="81">
        <v>1.1</v>
      </c>
      <c r="B6" s="58"/>
      <c r="C6" s="79" t="s">
        <v>3</v>
      </c>
      <c r="D6" s="7" t="s">
        <v>1</v>
      </c>
      <c r="E6" s="8">
        <v>2007</v>
      </c>
      <c r="F6" s="9"/>
      <c r="G6" s="5"/>
      <c r="H6" s="9"/>
      <c r="I6" s="9"/>
      <c r="J6" s="9"/>
      <c r="K6" s="9"/>
      <c r="L6" s="9"/>
      <c r="M6" s="31"/>
    </row>
    <row r="7" spans="1:19" ht="23.25" customHeight="1">
      <c r="A7" s="29"/>
      <c r="B7" s="25"/>
      <c r="C7" s="57" t="s">
        <v>23</v>
      </c>
      <c r="D7" s="26"/>
      <c r="E7" s="27"/>
      <c r="F7" s="34"/>
      <c r="G7" s="19"/>
      <c r="H7" s="21"/>
      <c r="I7" s="97"/>
      <c r="J7" s="21"/>
      <c r="K7" s="21"/>
      <c r="L7" s="21"/>
      <c r="M7" s="32"/>
      <c r="N7" s="11"/>
      <c r="O7" s="17"/>
      <c r="P7" s="17"/>
      <c r="Q7" s="17"/>
      <c r="R7" s="17"/>
      <c r="S7" s="17"/>
    </row>
    <row r="8" spans="1:13" s="3" customFormat="1" ht="12">
      <c r="A8" s="58"/>
      <c r="B8" s="59" t="s">
        <v>5</v>
      </c>
      <c r="C8" s="4" t="s">
        <v>17</v>
      </c>
      <c r="D8" s="26" t="s">
        <v>4</v>
      </c>
      <c r="E8" s="27"/>
      <c r="F8" s="114" t="s">
        <v>13</v>
      </c>
      <c r="G8" s="115"/>
      <c r="H8" s="115"/>
      <c r="I8" s="115"/>
      <c r="J8" s="115"/>
      <c r="K8" s="115"/>
      <c r="L8" s="115"/>
      <c r="M8" s="116"/>
    </row>
    <row r="9" spans="1:13" ht="25.5" customHeight="1">
      <c r="A9" s="29"/>
      <c r="B9" s="25"/>
      <c r="C9" s="10" t="s">
        <v>25</v>
      </c>
      <c r="D9" s="85"/>
      <c r="E9" s="86">
        <v>0</v>
      </c>
      <c r="F9" s="86">
        <v>0.477</v>
      </c>
      <c r="G9" s="15">
        <v>0.3636</v>
      </c>
      <c r="H9" s="46">
        <v>0.386</v>
      </c>
      <c r="I9" s="96">
        <v>0.325</v>
      </c>
      <c r="J9" s="46" t="s">
        <v>50</v>
      </c>
      <c r="K9" s="95">
        <v>0.357</v>
      </c>
      <c r="L9" s="46">
        <v>0.98</v>
      </c>
      <c r="M9" s="46">
        <v>1</v>
      </c>
    </row>
    <row r="10" spans="1:13" s="45" customFormat="1" ht="33.75" customHeight="1">
      <c r="A10" s="38"/>
      <c r="B10" s="60"/>
      <c r="C10" s="39" t="s">
        <v>33</v>
      </c>
      <c r="D10" s="87"/>
      <c r="E10" s="43"/>
      <c r="F10" s="43"/>
      <c r="G10" s="42"/>
      <c r="H10" s="43"/>
      <c r="I10" s="102"/>
      <c r="J10" s="43"/>
      <c r="K10" s="43"/>
      <c r="L10" s="43"/>
      <c r="M10" s="88"/>
    </row>
    <row r="11" spans="1:13" s="3" customFormat="1" ht="18" customHeight="1">
      <c r="A11" s="58"/>
      <c r="B11" s="59" t="s">
        <v>6</v>
      </c>
      <c r="C11" s="4" t="s">
        <v>17</v>
      </c>
      <c r="D11" s="85" t="s">
        <v>4</v>
      </c>
      <c r="E11" s="89"/>
      <c r="F11" s="114" t="s">
        <v>13</v>
      </c>
      <c r="G11" s="115"/>
      <c r="H11" s="115"/>
      <c r="I11" s="115"/>
      <c r="J11" s="115"/>
      <c r="K11" s="115"/>
      <c r="L11" s="115"/>
      <c r="M11" s="116"/>
    </row>
    <row r="12" spans="1:13" s="3" customFormat="1" ht="15.75" customHeight="1">
      <c r="A12" s="28"/>
      <c r="B12" s="28"/>
      <c r="C12" s="10" t="s">
        <v>24</v>
      </c>
      <c r="D12" s="90"/>
      <c r="E12" s="91">
        <v>1800</v>
      </c>
      <c r="F12" s="91">
        <v>3226</v>
      </c>
      <c r="G12" s="55">
        <v>3570</v>
      </c>
      <c r="H12" s="56">
        <v>3605</v>
      </c>
      <c r="I12" s="99">
        <v>3600</v>
      </c>
      <c r="J12" s="56">
        <v>7686</v>
      </c>
      <c r="K12" s="95">
        <f>I12/J12</f>
        <v>0.468384074941452</v>
      </c>
      <c r="L12" s="56">
        <v>8508</v>
      </c>
      <c r="M12" s="56">
        <v>9115</v>
      </c>
    </row>
    <row r="13" spans="1:13" ht="13.5" customHeight="1" thickBot="1">
      <c r="A13" s="29"/>
      <c r="B13" s="29"/>
      <c r="C13" s="39" t="s">
        <v>32</v>
      </c>
      <c r="D13" s="87"/>
      <c r="E13" s="43"/>
      <c r="F13" s="43"/>
      <c r="G13" s="42"/>
      <c r="H13" s="43"/>
      <c r="I13" s="98"/>
      <c r="J13" s="43"/>
      <c r="K13" s="43"/>
      <c r="L13" s="43"/>
      <c r="M13" s="88"/>
    </row>
    <row r="14" spans="1:13" ht="25.5" customHeight="1" thickTop="1">
      <c r="A14" s="81">
        <v>1.2</v>
      </c>
      <c r="B14" s="58"/>
      <c r="C14" s="79" t="s">
        <v>3</v>
      </c>
      <c r="D14" s="7" t="s">
        <v>1</v>
      </c>
      <c r="E14" s="8">
        <v>2007</v>
      </c>
      <c r="F14" s="103"/>
      <c r="G14" s="103"/>
      <c r="H14" s="103"/>
      <c r="I14" s="103"/>
      <c r="J14" s="103"/>
      <c r="K14" s="103"/>
      <c r="L14" s="103"/>
      <c r="M14" s="104"/>
    </row>
    <row r="15" spans="1:13" s="3" customFormat="1" ht="39" customHeight="1">
      <c r="A15" s="58"/>
      <c r="B15" s="61"/>
      <c r="C15" s="57" t="s">
        <v>26</v>
      </c>
      <c r="D15" s="85"/>
      <c r="E15" s="89"/>
      <c r="F15" s="92"/>
      <c r="G15" s="19"/>
      <c r="H15" s="21"/>
      <c r="I15" s="105"/>
      <c r="J15" s="21"/>
      <c r="K15" s="21"/>
      <c r="L15" s="21"/>
      <c r="M15" s="93"/>
    </row>
    <row r="16" spans="1:13" s="3" customFormat="1" ht="15" customHeight="1">
      <c r="A16" s="58"/>
      <c r="B16" s="58" t="s">
        <v>7</v>
      </c>
      <c r="C16" s="4" t="s">
        <v>17</v>
      </c>
      <c r="D16" s="85" t="s">
        <v>4</v>
      </c>
      <c r="E16" s="89"/>
      <c r="F16" s="114" t="s">
        <v>13</v>
      </c>
      <c r="G16" s="115"/>
      <c r="H16" s="115"/>
      <c r="I16" s="115"/>
      <c r="J16" s="115"/>
      <c r="K16" s="115"/>
      <c r="L16" s="115"/>
      <c r="M16" s="116"/>
    </row>
    <row r="17" spans="1:13" s="3" customFormat="1" ht="27" customHeight="1">
      <c r="A17" s="30"/>
      <c r="B17" s="30"/>
      <c r="C17" s="10" t="s">
        <v>36</v>
      </c>
      <c r="D17" s="85"/>
      <c r="E17" s="94"/>
      <c r="F17" s="94">
        <v>8061</v>
      </c>
      <c r="G17" s="94">
        <v>8346</v>
      </c>
      <c r="H17" s="94">
        <v>6431</v>
      </c>
      <c r="I17" s="100">
        <v>5300</v>
      </c>
      <c r="J17" s="94">
        <v>5000</v>
      </c>
      <c r="K17" s="95">
        <f>J17/I17</f>
        <v>0.9433962264150944</v>
      </c>
      <c r="L17" s="94">
        <v>4700</v>
      </c>
      <c r="M17" s="94">
        <v>4500</v>
      </c>
    </row>
    <row r="18" spans="1:13" ht="24" customHeight="1">
      <c r="A18" s="29"/>
      <c r="B18" s="25"/>
      <c r="C18" s="39" t="s">
        <v>34</v>
      </c>
      <c r="D18" s="120"/>
      <c r="E18" s="121"/>
      <c r="F18" s="121"/>
      <c r="G18" s="121"/>
      <c r="H18" s="121"/>
      <c r="I18" s="121"/>
      <c r="J18" s="121"/>
      <c r="K18" s="121"/>
      <c r="L18" s="121"/>
      <c r="M18" s="122"/>
    </row>
    <row r="19" spans="1:13" s="3" customFormat="1" ht="15" customHeight="1">
      <c r="A19" s="58"/>
      <c r="B19" s="58" t="s">
        <v>8</v>
      </c>
      <c r="C19" s="4" t="s">
        <v>17</v>
      </c>
      <c r="D19" s="85" t="s">
        <v>4</v>
      </c>
      <c r="E19" s="89"/>
      <c r="F19" s="114" t="s">
        <v>13</v>
      </c>
      <c r="G19" s="115"/>
      <c r="H19" s="115"/>
      <c r="I19" s="115"/>
      <c r="J19" s="115"/>
      <c r="K19" s="115"/>
      <c r="L19" s="115"/>
      <c r="M19" s="116"/>
    </row>
    <row r="20" spans="1:13" s="3" customFormat="1" ht="30.75" customHeight="1">
      <c r="A20" s="28"/>
      <c r="C20" s="10" t="s">
        <v>37</v>
      </c>
      <c r="D20" s="85"/>
      <c r="E20" s="89"/>
      <c r="F20" s="94">
        <v>1145</v>
      </c>
      <c r="G20" s="94">
        <v>1181</v>
      </c>
      <c r="H20" s="94">
        <v>1312</v>
      </c>
      <c r="I20" s="100">
        <v>1400</v>
      </c>
      <c r="J20" s="94">
        <v>1330</v>
      </c>
      <c r="K20" s="95">
        <f>J20/I20</f>
        <v>0.95</v>
      </c>
      <c r="L20" s="94">
        <v>1330</v>
      </c>
      <c r="M20" s="94">
        <v>1360</v>
      </c>
    </row>
    <row r="21" spans="1:13" ht="26.25" customHeight="1">
      <c r="A21" s="30"/>
      <c r="B21" s="25"/>
      <c r="C21" s="39" t="s">
        <v>38</v>
      </c>
      <c r="D21" s="120"/>
      <c r="E21" s="121"/>
      <c r="F21" s="121"/>
      <c r="G21" s="121"/>
      <c r="H21" s="121"/>
      <c r="I21" s="121"/>
      <c r="J21" s="121"/>
      <c r="K21" s="121"/>
      <c r="L21" s="121"/>
      <c r="M21" s="122"/>
    </row>
    <row r="22" spans="1:13" s="3" customFormat="1" ht="15" customHeight="1">
      <c r="A22" s="58"/>
      <c r="B22" s="58" t="s">
        <v>9</v>
      </c>
      <c r="C22" s="4" t="s">
        <v>17</v>
      </c>
      <c r="D22" s="85" t="s">
        <v>4</v>
      </c>
      <c r="E22" s="89"/>
      <c r="F22" s="114" t="s">
        <v>13</v>
      </c>
      <c r="G22" s="115"/>
      <c r="H22" s="115"/>
      <c r="I22" s="115"/>
      <c r="J22" s="115"/>
      <c r="K22" s="115"/>
      <c r="L22" s="115"/>
      <c r="M22" s="116"/>
    </row>
    <row r="23" spans="1:13" s="3" customFormat="1" ht="40.5" customHeight="1">
      <c r="A23" s="28"/>
      <c r="C23" s="10" t="s">
        <v>27</v>
      </c>
      <c r="D23" s="85"/>
      <c r="E23" s="89"/>
      <c r="F23" s="16">
        <v>1591</v>
      </c>
      <c r="G23" s="16">
        <v>1953</v>
      </c>
      <c r="H23" s="16">
        <v>1457</v>
      </c>
      <c r="I23" s="101">
        <v>1775</v>
      </c>
      <c r="J23" s="16">
        <v>1330</v>
      </c>
      <c r="K23" s="95">
        <f>J23/I23</f>
        <v>0.7492957746478873</v>
      </c>
      <c r="L23" s="16">
        <v>1300</v>
      </c>
      <c r="M23" s="16">
        <v>1250</v>
      </c>
    </row>
    <row r="24" spans="1:13" ht="28.5" customHeight="1">
      <c r="A24" s="30"/>
      <c r="B24" s="25"/>
      <c r="C24" s="39" t="s">
        <v>39</v>
      </c>
      <c r="D24" s="120"/>
      <c r="E24" s="121"/>
      <c r="F24" s="121"/>
      <c r="G24" s="121"/>
      <c r="H24" s="121"/>
      <c r="I24" s="121"/>
      <c r="J24" s="121"/>
      <c r="K24" s="121"/>
      <c r="L24" s="121"/>
      <c r="M24" s="122"/>
    </row>
    <row r="25" spans="1:13" s="3" customFormat="1" ht="15" customHeight="1">
      <c r="A25" s="58"/>
      <c r="B25" s="58" t="s">
        <v>10</v>
      </c>
      <c r="C25" s="4" t="s">
        <v>17</v>
      </c>
      <c r="D25" s="85" t="s">
        <v>4</v>
      </c>
      <c r="E25" s="89"/>
      <c r="F25" s="114" t="s">
        <v>13</v>
      </c>
      <c r="G25" s="115"/>
      <c r="H25" s="115"/>
      <c r="I25" s="115"/>
      <c r="J25" s="115"/>
      <c r="K25" s="115"/>
      <c r="L25" s="115"/>
      <c r="M25" s="116"/>
    </row>
    <row r="26" spans="1:13" s="6" customFormat="1" ht="40.5" customHeight="1">
      <c r="A26" s="72"/>
      <c r="B26" s="72"/>
      <c r="C26" s="109" t="s">
        <v>35</v>
      </c>
      <c r="D26" s="110"/>
      <c r="E26" s="111"/>
      <c r="F26" s="112">
        <v>3603</v>
      </c>
      <c r="G26" s="112">
        <v>3035</v>
      </c>
      <c r="H26" s="112">
        <v>1453</v>
      </c>
      <c r="I26" s="112">
        <v>2703</v>
      </c>
      <c r="J26" s="112">
        <v>1350</v>
      </c>
      <c r="K26" s="95">
        <f>J26/I26</f>
        <v>0.49944506104328523</v>
      </c>
      <c r="L26" s="112">
        <v>1250</v>
      </c>
      <c r="M26" s="112">
        <v>1100</v>
      </c>
    </row>
    <row r="27" spans="1:13" s="2" customFormat="1" ht="36" customHeight="1">
      <c r="A27" s="71"/>
      <c r="B27" s="71"/>
      <c r="C27" s="39" t="s">
        <v>40</v>
      </c>
      <c r="D27" s="120"/>
      <c r="E27" s="121"/>
      <c r="F27" s="121"/>
      <c r="G27" s="121"/>
      <c r="H27" s="121"/>
      <c r="I27" s="121"/>
      <c r="J27" s="121"/>
      <c r="K27" s="121"/>
      <c r="L27" s="121"/>
      <c r="M27" s="122"/>
    </row>
    <row r="28" spans="1:19" ht="18.75" customHeight="1">
      <c r="A28" s="73"/>
      <c r="B28" s="73" t="s">
        <v>11</v>
      </c>
      <c r="C28" s="4" t="s">
        <v>17</v>
      </c>
      <c r="D28" s="85" t="s">
        <v>4</v>
      </c>
      <c r="E28" s="89"/>
      <c r="F28" s="114" t="s">
        <v>13</v>
      </c>
      <c r="G28" s="115"/>
      <c r="H28" s="115"/>
      <c r="I28" s="115"/>
      <c r="J28" s="115"/>
      <c r="K28" s="115"/>
      <c r="L28" s="115"/>
      <c r="M28" s="116"/>
      <c r="N28" s="11"/>
      <c r="O28" s="17"/>
      <c r="P28" s="17"/>
      <c r="Q28" s="17"/>
      <c r="R28" s="17"/>
      <c r="S28" s="17"/>
    </row>
    <row r="29" spans="1:13" s="3" customFormat="1" ht="36.75" customHeight="1">
      <c r="A29" s="70"/>
      <c r="B29" s="70"/>
      <c r="C29" s="10" t="s">
        <v>42</v>
      </c>
      <c r="D29" s="85"/>
      <c r="E29" s="16">
        <v>70</v>
      </c>
      <c r="F29" s="16">
        <v>90</v>
      </c>
      <c r="G29" s="16">
        <v>108</v>
      </c>
      <c r="H29" s="82">
        <v>158</v>
      </c>
      <c r="I29" s="101">
        <v>165</v>
      </c>
      <c r="J29" s="16">
        <v>132</v>
      </c>
      <c r="K29" s="46">
        <f>I29/J29</f>
        <v>1.25</v>
      </c>
      <c r="L29" s="16">
        <v>136</v>
      </c>
      <c r="M29" s="16">
        <v>140</v>
      </c>
    </row>
    <row r="30" spans="1:13" ht="12" customHeight="1">
      <c r="A30" s="62"/>
      <c r="B30" s="62"/>
      <c r="C30" s="39" t="s">
        <v>41</v>
      </c>
      <c r="D30" s="120"/>
      <c r="E30" s="121"/>
      <c r="F30" s="121"/>
      <c r="G30" s="121"/>
      <c r="H30" s="121"/>
      <c r="I30" s="121"/>
      <c r="J30" s="121"/>
      <c r="K30" s="121"/>
      <c r="L30" s="121"/>
      <c r="M30" s="122"/>
    </row>
    <row r="31" spans="1:13" s="3" customFormat="1" ht="18" customHeight="1">
      <c r="A31" s="81">
        <v>1.3</v>
      </c>
      <c r="B31" s="78"/>
      <c r="C31" s="80" t="s">
        <v>3</v>
      </c>
      <c r="D31" s="75" t="s">
        <v>1</v>
      </c>
      <c r="E31" s="37">
        <v>2007</v>
      </c>
      <c r="F31" s="106"/>
      <c r="G31" s="106"/>
      <c r="H31" s="106"/>
      <c r="I31" s="106"/>
      <c r="J31" s="106"/>
      <c r="K31" s="106"/>
      <c r="L31" s="106"/>
      <c r="M31" s="107"/>
    </row>
    <row r="32" spans="1:13" ht="23.25" customHeight="1">
      <c r="A32" s="29"/>
      <c r="B32" s="25"/>
      <c r="C32" s="57" t="s">
        <v>30</v>
      </c>
      <c r="D32" s="85"/>
      <c r="E32" s="89"/>
      <c r="F32" s="108"/>
      <c r="G32" s="19"/>
      <c r="H32" s="105"/>
      <c r="I32" s="105"/>
      <c r="J32" s="105"/>
      <c r="K32" s="105"/>
      <c r="L32" s="105"/>
      <c r="M32" s="36"/>
    </row>
    <row r="33" spans="1:13" s="3" customFormat="1" ht="15" customHeight="1">
      <c r="A33" s="29"/>
      <c r="B33" s="59" t="s">
        <v>28</v>
      </c>
      <c r="C33" s="4" t="s">
        <v>17</v>
      </c>
      <c r="D33" s="85" t="s">
        <v>4</v>
      </c>
      <c r="E33" s="89"/>
      <c r="F33" s="114" t="s">
        <v>13</v>
      </c>
      <c r="G33" s="115"/>
      <c r="H33" s="115"/>
      <c r="I33" s="115"/>
      <c r="J33" s="115"/>
      <c r="K33" s="115"/>
      <c r="L33" s="115"/>
      <c r="M33" s="116"/>
    </row>
    <row r="34" spans="1:13" s="3" customFormat="1" ht="34.5" customHeight="1">
      <c r="A34" s="29"/>
      <c r="B34" s="25"/>
      <c r="C34" s="10" t="s">
        <v>45</v>
      </c>
      <c r="D34" s="85"/>
      <c r="E34" s="16">
        <v>100606</v>
      </c>
      <c r="F34" s="16">
        <v>105972</v>
      </c>
      <c r="G34" s="16">
        <v>114676</v>
      </c>
      <c r="H34" s="16">
        <v>118658</v>
      </c>
      <c r="I34" s="101">
        <v>126132</v>
      </c>
      <c r="J34" s="16">
        <v>116500</v>
      </c>
      <c r="K34" s="46">
        <f>I34/J34</f>
        <v>1.0826781115879829</v>
      </c>
      <c r="L34" s="16">
        <v>116600</v>
      </c>
      <c r="M34" s="16">
        <v>117000</v>
      </c>
    </row>
    <row r="35" spans="1:13" s="3" customFormat="1" ht="24" customHeight="1">
      <c r="A35" s="76"/>
      <c r="B35" s="77"/>
      <c r="C35" s="39" t="s">
        <v>43</v>
      </c>
      <c r="D35" s="87"/>
      <c r="E35" s="43"/>
      <c r="F35" s="43"/>
      <c r="G35" s="42"/>
      <c r="H35" s="43"/>
      <c r="I35" s="43"/>
      <c r="J35" s="43"/>
      <c r="K35" s="43"/>
      <c r="L35" s="43"/>
      <c r="M35" s="88"/>
    </row>
    <row r="36" spans="1:13" ht="14.25" customHeight="1">
      <c r="A36" s="58"/>
      <c r="B36" s="59" t="s">
        <v>29</v>
      </c>
      <c r="C36" s="4" t="s">
        <v>17</v>
      </c>
      <c r="D36" s="85" t="s">
        <v>4</v>
      </c>
      <c r="E36" s="89"/>
      <c r="F36" s="114" t="s">
        <v>13</v>
      </c>
      <c r="G36" s="115"/>
      <c r="H36" s="115"/>
      <c r="I36" s="115"/>
      <c r="J36" s="115"/>
      <c r="K36" s="115"/>
      <c r="L36" s="115"/>
      <c r="M36" s="116"/>
    </row>
    <row r="37" spans="1:13" s="3" customFormat="1" ht="27.75" customHeight="1">
      <c r="A37" s="29"/>
      <c r="B37" s="25"/>
      <c r="C37" s="10" t="s">
        <v>31</v>
      </c>
      <c r="D37" s="85"/>
      <c r="E37" s="16">
        <v>12842</v>
      </c>
      <c r="F37" s="16">
        <v>13490</v>
      </c>
      <c r="G37" s="16">
        <v>14705</v>
      </c>
      <c r="H37" s="16">
        <v>16262</v>
      </c>
      <c r="I37" s="101">
        <v>17417</v>
      </c>
      <c r="J37" s="16">
        <v>15800</v>
      </c>
      <c r="K37" s="46">
        <f>I37/J37</f>
        <v>1.1023417721518987</v>
      </c>
      <c r="L37" s="16">
        <v>16400</v>
      </c>
      <c r="M37" s="16">
        <v>16800</v>
      </c>
    </row>
    <row r="38" spans="1:13" s="3" customFormat="1" ht="21" customHeight="1">
      <c r="A38" s="30"/>
      <c r="B38" s="61"/>
      <c r="C38" s="39" t="s">
        <v>44</v>
      </c>
      <c r="D38" s="40"/>
      <c r="E38" s="41"/>
      <c r="F38" s="41"/>
      <c r="G38" s="42"/>
      <c r="H38" s="43"/>
      <c r="I38" s="43"/>
      <c r="J38" s="43"/>
      <c r="K38" s="43"/>
      <c r="L38" s="43"/>
      <c r="M38" s="44"/>
    </row>
    <row r="39" spans="1:13" ht="39.75" customHeight="1">
      <c r="A39" s="12"/>
      <c r="B39" s="12"/>
      <c r="C39" s="49"/>
      <c r="D39" s="48"/>
      <c r="E39" s="48"/>
      <c r="F39" s="48"/>
      <c r="G39" s="49"/>
      <c r="H39" s="49"/>
      <c r="I39" s="49"/>
      <c r="J39" s="49"/>
      <c r="K39" s="49"/>
      <c r="L39" s="49"/>
      <c r="M39" s="49"/>
    </row>
    <row r="40" spans="1:13" s="3" customFormat="1" ht="15" customHeight="1">
      <c r="A40" s="12"/>
      <c r="B40" s="12"/>
      <c r="C40" s="47"/>
      <c r="D40" s="63"/>
      <c r="E40" s="64"/>
      <c r="F40" s="64"/>
      <c r="G40" s="65"/>
      <c r="H40" s="64"/>
      <c r="I40" s="64"/>
      <c r="J40" s="64"/>
      <c r="K40" s="64"/>
      <c r="L40" s="64"/>
      <c r="M40" s="63"/>
    </row>
    <row r="41" spans="1:13" s="3" customFormat="1" ht="15" customHeight="1">
      <c r="A41" s="12"/>
      <c r="B41" s="12"/>
      <c r="C41" s="50"/>
      <c r="D41" s="66"/>
      <c r="E41" s="66"/>
      <c r="F41" s="66"/>
      <c r="G41" s="67"/>
      <c r="H41" s="68"/>
      <c r="I41" s="68"/>
      <c r="J41" s="68"/>
      <c r="K41" s="68"/>
      <c r="L41" s="68"/>
      <c r="M41" s="66"/>
    </row>
    <row r="42" spans="1:13" s="3" customFormat="1" ht="12" customHeight="1">
      <c r="A42" s="12"/>
      <c r="B42" s="12"/>
      <c r="C42" s="47"/>
      <c r="D42" s="66"/>
      <c r="E42" s="66"/>
      <c r="F42" s="113"/>
      <c r="G42" s="113"/>
      <c r="H42" s="113"/>
      <c r="I42" s="113"/>
      <c r="J42" s="113"/>
      <c r="K42" s="113"/>
      <c r="L42" s="113"/>
      <c r="M42" s="113"/>
    </row>
    <row r="43" spans="1:13" ht="39.75" customHeight="1">
      <c r="A43" s="12"/>
      <c r="B43" s="12"/>
      <c r="C43" s="50"/>
      <c r="D43" s="66"/>
      <c r="E43" s="66"/>
      <c r="F43" s="66"/>
      <c r="G43" s="67"/>
      <c r="H43" s="68"/>
      <c r="I43" s="68"/>
      <c r="J43" s="68"/>
      <c r="K43" s="68"/>
      <c r="L43" s="68"/>
      <c r="M43" s="66"/>
    </row>
    <row r="44" spans="1:13" s="3" customFormat="1" ht="15" customHeight="1">
      <c r="A44" s="12"/>
      <c r="B44" s="12"/>
      <c r="C44" s="54"/>
      <c r="D44" s="119"/>
      <c r="E44" s="119"/>
      <c r="F44" s="119"/>
      <c r="G44" s="119"/>
      <c r="H44" s="119"/>
      <c r="I44" s="119"/>
      <c r="J44" s="119"/>
      <c r="K44" s="119"/>
      <c r="L44" s="119"/>
      <c r="M44" s="119"/>
    </row>
    <row r="45" spans="1:13" s="3" customFormat="1" ht="15" customHeight="1">
      <c r="A45" s="12"/>
      <c r="B45" s="12"/>
      <c r="C45" s="47"/>
      <c r="D45" s="69"/>
      <c r="E45" s="69"/>
      <c r="F45" s="69"/>
      <c r="G45" s="69"/>
      <c r="H45" s="69"/>
      <c r="I45" s="69"/>
      <c r="J45" s="83"/>
      <c r="K45" s="83"/>
      <c r="L45" s="69"/>
      <c r="M45" s="69"/>
    </row>
    <row r="46" spans="1:13" s="3" customFormat="1" ht="19.5" customHeight="1">
      <c r="A46" s="12"/>
      <c r="B46" s="12"/>
      <c r="C46" s="47"/>
      <c r="D46" s="66"/>
      <c r="E46" s="66"/>
      <c r="F46" s="113"/>
      <c r="G46" s="113"/>
      <c r="H46" s="113"/>
      <c r="I46" s="113"/>
      <c r="J46" s="113"/>
      <c r="K46" s="113"/>
      <c r="L46" s="113"/>
      <c r="M46" s="113"/>
    </row>
    <row r="47" spans="1:19" ht="79.5" customHeight="1">
      <c r="A47" s="12"/>
      <c r="B47" s="12"/>
      <c r="C47" s="50"/>
      <c r="D47" s="66"/>
      <c r="E47" s="66"/>
      <c r="F47" s="66"/>
      <c r="G47" s="67"/>
      <c r="H47" s="68"/>
      <c r="I47" s="68"/>
      <c r="J47" s="68"/>
      <c r="K47" s="68"/>
      <c r="L47" s="68"/>
      <c r="M47" s="66"/>
      <c r="N47" s="11"/>
      <c r="O47" s="17"/>
      <c r="P47" s="17"/>
      <c r="Q47" s="17"/>
      <c r="R47" s="17"/>
      <c r="S47" s="17"/>
    </row>
    <row r="48" spans="1:13" s="3" customFormat="1" ht="12" customHeight="1">
      <c r="A48" s="12"/>
      <c r="B48" s="12"/>
      <c r="C48" s="54"/>
      <c r="D48" s="119"/>
      <c r="E48" s="119"/>
      <c r="F48" s="119"/>
      <c r="G48" s="119"/>
      <c r="H48" s="119"/>
      <c r="I48" s="119"/>
      <c r="J48" s="119"/>
      <c r="K48" s="119"/>
      <c r="L48" s="119"/>
      <c r="M48" s="119"/>
    </row>
    <row r="49" spans="1:13" ht="39.75" customHeight="1">
      <c r="A49" s="12"/>
      <c r="B49" s="12"/>
      <c r="C49" s="47"/>
      <c r="D49" s="69"/>
      <c r="E49" s="69"/>
      <c r="F49" s="69"/>
      <c r="G49" s="69"/>
      <c r="H49" s="69"/>
      <c r="I49" s="69"/>
      <c r="J49" s="83"/>
      <c r="K49" s="83"/>
      <c r="L49" s="69"/>
      <c r="M49" s="69"/>
    </row>
    <row r="50" spans="1:13" s="3" customFormat="1" ht="15" customHeight="1">
      <c r="A50" s="12"/>
      <c r="B50" s="12"/>
      <c r="C50" s="47"/>
      <c r="D50" s="66"/>
      <c r="E50" s="66"/>
      <c r="F50" s="113"/>
      <c r="G50" s="113"/>
      <c r="H50" s="113"/>
      <c r="I50" s="113"/>
      <c r="J50" s="113"/>
      <c r="K50" s="113"/>
      <c r="L50" s="113"/>
      <c r="M50" s="113"/>
    </row>
    <row r="51" spans="1:13" s="3" customFormat="1" ht="15" customHeight="1">
      <c r="A51" s="12"/>
      <c r="B51" s="12"/>
      <c r="C51" s="50"/>
      <c r="D51" s="66"/>
      <c r="E51" s="66"/>
      <c r="F51" s="66"/>
      <c r="G51" s="67"/>
      <c r="H51" s="68"/>
      <c r="I51" s="68"/>
      <c r="J51" s="68"/>
      <c r="K51" s="68"/>
      <c r="L51" s="68"/>
      <c r="M51" s="66"/>
    </row>
    <row r="52" spans="1:13" s="3" customFormat="1" ht="12" customHeight="1">
      <c r="A52" s="12"/>
      <c r="B52" s="12"/>
      <c r="C52" s="54"/>
      <c r="D52" s="119"/>
      <c r="E52" s="119"/>
      <c r="F52" s="119"/>
      <c r="G52" s="119"/>
      <c r="H52" s="119"/>
      <c r="I52" s="119"/>
      <c r="J52" s="119"/>
      <c r="K52" s="119"/>
      <c r="L52" s="119"/>
      <c r="M52" s="119"/>
    </row>
    <row r="53" spans="1:13" ht="39.75" customHeight="1">
      <c r="A53" s="12"/>
      <c r="B53" s="12"/>
      <c r="C53" s="47"/>
      <c r="D53" s="69"/>
      <c r="E53" s="69"/>
      <c r="F53" s="69"/>
      <c r="G53" s="69"/>
      <c r="H53" s="69"/>
      <c r="I53" s="69"/>
      <c r="J53" s="83"/>
      <c r="K53" s="83"/>
      <c r="L53" s="69"/>
      <c r="M53" s="69"/>
    </row>
    <row r="54" spans="1:13" s="3" customFormat="1" ht="15" customHeight="1">
      <c r="A54" s="12"/>
      <c r="B54" s="12"/>
      <c r="C54" s="47"/>
      <c r="D54" s="66"/>
      <c r="E54" s="66"/>
      <c r="F54" s="113"/>
      <c r="G54" s="113"/>
      <c r="H54" s="113"/>
      <c r="I54" s="113"/>
      <c r="J54" s="113"/>
      <c r="K54" s="113"/>
      <c r="L54" s="113"/>
      <c r="M54" s="113"/>
    </row>
    <row r="55" spans="1:13" s="3" customFormat="1" ht="15" customHeight="1">
      <c r="A55" s="12"/>
      <c r="B55" s="12"/>
      <c r="C55" s="50"/>
      <c r="D55" s="66"/>
      <c r="E55" s="66"/>
      <c r="F55" s="66"/>
      <c r="G55" s="67"/>
      <c r="H55" s="68"/>
      <c r="I55" s="68"/>
      <c r="J55" s="68"/>
      <c r="K55" s="68"/>
      <c r="L55" s="68"/>
      <c r="M55" s="66"/>
    </row>
    <row r="56" spans="1:13" s="3" customFormat="1" ht="12" customHeight="1">
      <c r="A56" s="12"/>
      <c r="B56" s="12"/>
      <c r="C56" s="54"/>
      <c r="D56" s="119"/>
      <c r="E56" s="119"/>
      <c r="F56" s="119"/>
      <c r="G56" s="119"/>
      <c r="H56" s="119"/>
      <c r="I56" s="119"/>
      <c r="J56" s="119"/>
      <c r="K56" s="119"/>
      <c r="L56" s="119"/>
      <c r="M56" s="119"/>
    </row>
    <row r="57" spans="1:13" ht="39.75" customHeight="1">
      <c r="A57" s="12"/>
      <c r="B57" s="12"/>
      <c r="C57" s="47"/>
      <c r="D57" s="69"/>
      <c r="E57" s="69"/>
      <c r="F57" s="69"/>
      <c r="G57" s="69"/>
      <c r="H57" s="69"/>
      <c r="I57" s="69"/>
      <c r="J57" s="83"/>
      <c r="K57" s="83"/>
      <c r="L57" s="69"/>
      <c r="M57" s="69"/>
    </row>
    <row r="58" spans="1:13" s="3" customFormat="1" ht="15" customHeight="1">
      <c r="A58" s="12"/>
      <c r="B58" s="12"/>
      <c r="C58" s="47"/>
      <c r="D58" s="66"/>
      <c r="E58" s="66"/>
      <c r="F58" s="113"/>
      <c r="G58" s="113"/>
      <c r="H58" s="113"/>
      <c r="I58" s="113"/>
      <c r="J58" s="113"/>
      <c r="K58" s="113"/>
      <c r="L58" s="113"/>
      <c r="M58" s="113"/>
    </row>
    <row r="59" spans="1:13" s="3" customFormat="1" ht="15" customHeight="1">
      <c r="A59" s="12"/>
      <c r="B59" s="12"/>
      <c r="C59" s="50"/>
      <c r="D59" s="66"/>
      <c r="E59" s="66"/>
      <c r="F59" s="66"/>
      <c r="G59" s="67"/>
      <c r="H59" s="68"/>
      <c r="I59" s="68"/>
      <c r="J59" s="68"/>
      <c r="K59" s="68"/>
      <c r="L59" s="68"/>
      <c r="M59" s="66"/>
    </row>
    <row r="60" spans="1:13" s="3" customFormat="1" ht="12" customHeight="1">
      <c r="A60" s="12"/>
      <c r="B60" s="12"/>
      <c r="C60" s="54"/>
      <c r="D60" s="119"/>
      <c r="E60" s="119"/>
      <c r="F60" s="119"/>
      <c r="G60" s="119"/>
      <c r="H60" s="119"/>
      <c r="I60" s="119"/>
      <c r="J60" s="119"/>
      <c r="K60" s="119"/>
      <c r="L60" s="119"/>
      <c r="M60" s="119"/>
    </row>
    <row r="61" spans="1:13" ht="39.75" customHeight="1">
      <c r="A61" s="12"/>
      <c r="B61" s="12"/>
      <c r="C61" s="47"/>
      <c r="D61" s="69"/>
      <c r="E61" s="69"/>
      <c r="F61" s="69"/>
      <c r="G61" s="69"/>
      <c r="H61" s="69"/>
      <c r="I61" s="69"/>
      <c r="J61" s="83"/>
      <c r="K61" s="83"/>
      <c r="L61" s="69"/>
      <c r="M61" s="69"/>
    </row>
    <row r="62" spans="1:13" s="3" customFormat="1" ht="15" customHeight="1">
      <c r="A62" s="12"/>
      <c r="B62" s="12"/>
      <c r="C62" s="47"/>
      <c r="D62" s="63"/>
      <c r="E62" s="64"/>
      <c r="F62" s="64"/>
      <c r="G62" s="65"/>
      <c r="H62" s="64"/>
      <c r="I62" s="64"/>
      <c r="J62" s="64"/>
      <c r="K62" s="64"/>
      <c r="L62" s="64"/>
      <c r="M62" s="63"/>
    </row>
    <row r="63" spans="1:13" s="3" customFormat="1" ht="15" customHeight="1">
      <c r="A63" s="12"/>
      <c r="B63" s="12"/>
      <c r="C63" s="50"/>
      <c r="D63" s="66"/>
      <c r="E63" s="66"/>
      <c r="F63" s="66"/>
      <c r="G63" s="67"/>
      <c r="H63" s="68"/>
      <c r="I63" s="68"/>
      <c r="J63" s="68"/>
      <c r="K63" s="68"/>
      <c r="L63" s="68"/>
      <c r="M63" s="66"/>
    </row>
    <row r="64" spans="1:13" s="3" customFormat="1" ht="12" customHeight="1">
      <c r="A64" s="12"/>
      <c r="B64" s="12"/>
      <c r="C64" s="47"/>
      <c r="D64" s="66"/>
      <c r="E64" s="66"/>
      <c r="F64" s="113"/>
      <c r="G64" s="113"/>
      <c r="H64" s="113"/>
      <c r="I64" s="113"/>
      <c r="J64" s="113"/>
      <c r="K64" s="113"/>
      <c r="L64" s="113"/>
      <c r="M64" s="113"/>
    </row>
    <row r="65" spans="1:13" ht="39.75" customHeight="1">
      <c r="A65" s="12"/>
      <c r="B65" s="12"/>
      <c r="C65" s="50"/>
      <c r="D65" s="66"/>
      <c r="E65" s="66"/>
      <c r="F65" s="66"/>
      <c r="G65" s="67"/>
      <c r="H65" s="68"/>
      <c r="I65" s="68"/>
      <c r="J65" s="68"/>
      <c r="K65" s="68"/>
      <c r="L65" s="68"/>
      <c r="M65" s="66"/>
    </row>
    <row r="66" spans="1:13" s="3" customFormat="1" ht="15" customHeight="1">
      <c r="A66" s="12"/>
      <c r="B66" s="12"/>
      <c r="C66" s="54"/>
      <c r="D66" s="119"/>
      <c r="E66" s="119"/>
      <c r="F66" s="119"/>
      <c r="G66" s="119"/>
      <c r="H66" s="119"/>
      <c r="I66" s="119"/>
      <c r="J66" s="119"/>
      <c r="K66" s="119"/>
      <c r="L66" s="119"/>
      <c r="M66" s="119"/>
    </row>
    <row r="67" spans="1:13" ht="12">
      <c r="A67" s="12"/>
      <c r="B67" s="12"/>
      <c r="C67" s="47"/>
      <c r="D67" s="69"/>
      <c r="E67" s="69"/>
      <c r="F67" s="69"/>
      <c r="G67" s="69"/>
      <c r="H67" s="69"/>
      <c r="I67" s="69"/>
      <c r="J67" s="83"/>
      <c r="K67" s="83"/>
      <c r="L67" s="69"/>
      <c r="M67" s="69"/>
    </row>
    <row r="68" spans="1:13" ht="12">
      <c r="A68" s="12"/>
      <c r="B68" s="12"/>
      <c r="C68" s="47"/>
      <c r="D68" s="66"/>
      <c r="E68" s="66"/>
      <c r="F68" s="113"/>
      <c r="G68" s="113"/>
      <c r="H68" s="113"/>
      <c r="I68" s="113"/>
      <c r="J68" s="113"/>
      <c r="K68" s="113"/>
      <c r="L68" s="113"/>
      <c r="M68" s="113"/>
    </row>
    <row r="69" spans="1:13" ht="12">
      <c r="A69" s="12"/>
      <c r="B69" s="12"/>
      <c r="C69" s="50"/>
      <c r="D69" s="66"/>
      <c r="E69" s="66"/>
      <c r="F69" s="66"/>
      <c r="G69" s="67"/>
      <c r="H69" s="68"/>
      <c r="I69" s="68"/>
      <c r="J69" s="68"/>
      <c r="K69" s="68"/>
      <c r="L69" s="68"/>
      <c r="M69" s="66"/>
    </row>
    <row r="70" spans="1:13" ht="12">
      <c r="A70" s="12"/>
      <c r="B70" s="12"/>
      <c r="C70" s="54"/>
      <c r="D70" s="119"/>
      <c r="E70" s="119"/>
      <c r="F70" s="119"/>
      <c r="G70" s="119"/>
      <c r="H70" s="119"/>
      <c r="I70" s="119"/>
      <c r="J70" s="119"/>
      <c r="K70" s="119"/>
      <c r="L70" s="119"/>
      <c r="M70" s="119"/>
    </row>
    <row r="71" spans="1:13" ht="12">
      <c r="A71" s="12"/>
      <c r="B71" s="12"/>
      <c r="C71" s="47"/>
      <c r="D71" s="69"/>
      <c r="E71" s="69"/>
      <c r="F71" s="69"/>
      <c r="G71" s="69"/>
      <c r="H71" s="69"/>
      <c r="I71" s="69"/>
      <c r="J71" s="83"/>
      <c r="K71" s="83"/>
      <c r="L71" s="69"/>
      <c r="M71" s="69"/>
    </row>
    <row r="72" spans="1:13" ht="12">
      <c r="A72" s="12"/>
      <c r="B72" s="12"/>
      <c r="C72" s="47"/>
      <c r="D72" s="66"/>
      <c r="E72" s="66"/>
      <c r="F72" s="113"/>
      <c r="G72" s="113"/>
      <c r="H72" s="113"/>
      <c r="I72" s="113"/>
      <c r="J72" s="113"/>
      <c r="K72" s="113"/>
      <c r="L72" s="113"/>
      <c r="M72" s="113"/>
    </row>
    <row r="73" spans="1:13" ht="12">
      <c r="A73" s="12"/>
      <c r="B73" s="12"/>
      <c r="C73" s="50"/>
      <c r="D73" s="66"/>
      <c r="E73" s="66"/>
      <c r="F73" s="66"/>
      <c r="G73" s="67"/>
      <c r="H73" s="68"/>
      <c r="I73" s="68"/>
      <c r="J73" s="68"/>
      <c r="K73" s="68"/>
      <c r="L73" s="68"/>
      <c r="M73" s="66"/>
    </row>
    <row r="74" spans="1:13" ht="12">
      <c r="A74" s="12"/>
      <c r="B74" s="12"/>
      <c r="C74" s="54"/>
      <c r="D74" s="119"/>
      <c r="E74" s="119"/>
      <c r="F74" s="119"/>
      <c r="G74" s="119"/>
      <c r="H74" s="119"/>
      <c r="I74" s="119"/>
      <c r="J74" s="119"/>
      <c r="K74" s="119"/>
      <c r="L74" s="119"/>
      <c r="M74" s="119"/>
    </row>
    <row r="75" spans="1:13" ht="12">
      <c r="A75" s="12"/>
      <c r="B75" s="12"/>
      <c r="C75" s="47"/>
      <c r="D75" s="69"/>
      <c r="E75" s="69"/>
      <c r="F75" s="69"/>
      <c r="G75" s="69"/>
      <c r="H75" s="69"/>
      <c r="I75" s="69"/>
      <c r="J75" s="83"/>
      <c r="K75" s="83"/>
      <c r="L75" s="69"/>
      <c r="M75" s="69"/>
    </row>
    <row r="76" spans="1:13" ht="12">
      <c r="A76" s="12"/>
      <c r="B76" s="12"/>
      <c r="C76" s="47"/>
      <c r="D76" s="66"/>
      <c r="E76" s="66"/>
      <c r="F76" s="113"/>
      <c r="G76" s="113"/>
      <c r="H76" s="113"/>
      <c r="I76" s="113"/>
      <c r="J76" s="113"/>
      <c r="K76" s="113"/>
      <c r="L76" s="113"/>
      <c r="M76" s="113"/>
    </row>
    <row r="77" spans="1:13" ht="12">
      <c r="A77" s="12"/>
      <c r="B77" s="12"/>
      <c r="C77" s="50"/>
      <c r="D77" s="66"/>
      <c r="E77" s="66"/>
      <c r="F77" s="66"/>
      <c r="G77" s="67"/>
      <c r="H77" s="68"/>
      <c r="I77" s="68"/>
      <c r="J77" s="68"/>
      <c r="K77" s="68"/>
      <c r="L77" s="68"/>
      <c r="M77" s="66"/>
    </row>
    <row r="78" spans="1:13" ht="12">
      <c r="A78" s="12"/>
      <c r="B78" s="12"/>
      <c r="C78" s="54"/>
      <c r="D78" s="119"/>
      <c r="E78" s="119"/>
      <c r="F78" s="119"/>
      <c r="G78" s="119"/>
      <c r="H78" s="119"/>
      <c r="I78" s="119"/>
      <c r="J78" s="119"/>
      <c r="K78" s="119"/>
      <c r="L78" s="119"/>
      <c r="M78" s="119"/>
    </row>
    <row r="79" spans="1:13" ht="12">
      <c r="A79" s="12"/>
      <c r="B79" s="12"/>
      <c r="C79" s="47"/>
      <c r="D79" s="69"/>
      <c r="E79" s="69"/>
      <c r="F79" s="69"/>
      <c r="G79" s="69"/>
      <c r="H79" s="69"/>
      <c r="I79" s="69"/>
      <c r="J79" s="83"/>
      <c r="K79" s="83"/>
      <c r="L79" s="69"/>
      <c r="M79" s="69"/>
    </row>
    <row r="80" spans="1:13" ht="12">
      <c r="A80" s="14"/>
      <c r="B80" s="14"/>
      <c r="C80" s="47"/>
      <c r="D80" s="66"/>
      <c r="E80" s="66"/>
      <c r="F80" s="113"/>
      <c r="G80" s="113"/>
      <c r="H80" s="113"/>
      <c r="I80" s="113"/>
      <c r="J80" s="113"/>
      <c r="K80" s="113"/>
      <c r="L80" s="113"/>
      <c r="M80" s="113"/>
    </row>
    <row r="81" spans="1:13" ht="12">
      <c r="A81" s="14"/>
      <c r="B81" s="14"/>
      <c r="C81" s="50"/>
      <c r="D81" s="51"/>
      <c r="E81" s="51"/>
      <c r="F81" s="51"/>
      <c r="G81" s="52"/>
      <c r="H81" s="53"/>
      <c r="I81" s="53"/>
      <c r="J81" s="53"/>
      <c r="K81" s="53"/>
      <c r="L81" s="53"/>
      <c r="M81" s="51"/>
    </row>
    <row r="82" spans="3:13" ht="12">
      <c r="C82" s="54"/>
      <c r="D82" s="126"/>
      <c r="E82" s="126"/>
      <c r="F82" s="126"/>
      <c r="G82" s="126"/>
      <c r="H82" s="126"/>
      <c r="I82" s="126"/>
      <c r="J82" s="126"/>
      <c r="K82" s="126"/>
      <c r="L82" s="126"/>
      <c r="M82" s="126"/>
    </row>
    <row r="83" spans="3:13" ht="12">
      <c r="C83" s="47"/>
      <c r="D83" s="13"/>
      <c r="E83" s="13"/>
      <c r="F83" s="13"/>
      <c r="G83" s="13"/>
      <c r="H83" s="13"/>
      <c r="I83" s="13"/>
      <c r="J83" s="84"/>
      <c r="K83" s="84"/>
      <c r="L83" s="13"/>
      <c r="M83" s="13"/>
    </row>
    <row r="84" spans="3:13" ht="12"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</sheetData>
  <sheetProtection/>
  <mergeCells count="38">
    <mergeCell ref="D70:M70"/>
    <mergeCell ref="D74:M74"/>
    <mergeCell ref="D78:M78"/>
    <mergeCell ref="F50:M50"/>
    <mergeCell ref="F54:M54"/>
    <mergeCell ref="F58:M58"/>
    <mergeCell ref="F64:M64"/>
    <mergeCell ref="D60:M60"/>
    <mergeCell ref="F68:M68"/>
    <mergeCell ref="D82:M82"/>
    <mergeCell ref="A3:M3"/>
    <mergeCell ref="D48:M48"/>
    <mergeCell ref="D52:M52"/>
    <mergeCell ref="D56:M56"/>
    <mergeCell ref="A2:M2"/>
    <mergeCell ref="F80:M80"/>
    <mergeCell ref="F72:M72"/>
    <mergeCell ref="F76:M76"/>
    <mergeCell ref="D66:M66"/>
    <mergeCell ref="F11:M11"/>
    <mergeCell ref="F28:M28"/>
    <mergeCell ref="D30:M30"/>
    <mergeCell ref="D24:M24"/>
    <mergeCell ref="D27:M27"/>
    <mergeCell ref="A1:M1"/>
    <mergeCell ref="F19:M19"/>
    <mergeCell ref="F22:M22"/>
    <mergeCell ref="F25:M25"/>
    <mergeCell ref="F46:M46"/>
    <mergeCell ref="F8:M8"/>
    <mergeCell ref="F16:M16"/>
    <mergeCell ref="A5:B5"/>
    <mergeCell ref="F33:M33"/>
    <mergeCell ref="D44:M44"/>
    <mergeCell ref="F42:M42"/>
    <mergeCell ref="D18:M18"/>
    <mergeCell ref="F36:M36"/>
    <mergeCell ref="D21:M21"/>
  </mergeCells>
  <printOptions/>
  <pageMargins left="0.1" right="0.1" top="0.48" bottom="0.37" header="0.3" footer="0.1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10:J20"/>
  <sheetViews>
    <sheetView workbookViewId="0" topLeftCell="A1">
      <selection activeCell="J16" sqref="J16"/>
    </sheetView>
  </sheetViews>
  <sheetFormatPr defaultColWidth="8.8515625" defaultRowHeight="15"/>
  <cols>
    <col min="1" max="3" width="8.8515625" style="0" customWidth="1"/>
    <col min="4" max="4" width="11.00390625" style="0" bestFit="1" customWidth="1"/>
  </cols>
  <sheetData>
    <row r="10" ht="13.5">
      <c r="E10">
        <f>18000/80000</f>
        <v>0.225</v>
      </c>
    </row>
    <row r="11" ht="13.5">
      <c r="D11">
        <v>4220000000</v>
      </c>
    </row>
    <row r="12" spans="4:9" ht="13.5">
      <c r="D12">
        <v>12</v>
      </c>
      <c r="E12">
        <v>14338</v>
      </c>
      <c r="H12">
        <v>11688</v>
      </c>
      <c r="I12">
        <v>3389</v>
      </c>
    </row>
    <row r="13" spans="4:9" ht="13.5">
      <c r="D13">
        <f>SUM(D11/D12)</f>
        <v>351666666.6666667</v>
      </c>
      <c r="E13">
        <v>44000</v>
      </c>
      <c r="H13">
        <v>5725</v>
      </c>
      <c r="I13">
        <v>5688</v>
      </c>
    </row>
    <row r="14" spans="4:9" ht="13.5">
      <c r="D14">
        <v>99000</v>
      </c>
      <c r="E14">
        <f>SUM(E12/E13)</f>
        <v>0.32586363636363636</v>
      </c>
      <c r="H14">
        <v>48906</v>
      </c>
      <c r="I14">
        <v>8340</v>
      </c>
    </row>
    <row r="15" spans="4:10" ht="13.5">
      <c r="D15">
        <f>SUM(D13/D14)</f>
        <v>3552.1885521885524</v>
      </c>
      <c r="H15">
        <f>SUM(H12:H14)</f>
        <v>66319</v>
      </c>
      <c r="I15">
        <f>SUM(I12:I14)</f>
        <v>17417</v>
      </c>
      <c r="J15">
        <f>SUM(H15-I15)</f>
        <v>48902</v>
      </c>
    </row>
    <row r="16" spans="5:8" ht="13.5">
      <c r="E16">
        <v>121757</v>
      </c>
      <c r="H16">
        <v>59813</v>
      </c>
    </row>
    <row r="17" spans="5:9" ht="13.5">
      <c r="E17">
        <v>16545</v>
      </c>
      <c r="H17">
        <f>SUM(H15:H16)</f>
        <v>126132</v>
      </c>
      <c r="I17">
        <v>17417</v>
      </c>
    </row>
    <row r="18" ht="13.5">
      <c r="E18">
        <f>SUM(E16:E17)</f>
        <v>138302</v>
      </c>
    </row>
    <row r="19" spans="8:9" ht="13.5">
      <c r="H19">
        <v>116500</v>
      </c>
      <c r="I19">
        <v>15800</v>
      </c>
    </row>
    <row r="20" spans="8:9" ht="13.5">
      <c r="H20">
        <f>SUM(H17/H19)</f>
        <v>1.0826781115879829</v>
      </c>
      <c r="I20">
        <f>SUM(I17/I19)</f>
        <v>1.1023417721518987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Saimir</dc:creator>
  <cp:keywords/>
  <dc:description/>
  <cp:lastModifiedBy>Ardian Hackaj</cp:lastModifiedBy>
  <cp:lastPrinted>2012-02-29T08:56:40Z</cp:lastPrinted>
  <dcterms:created xsi:type="dcterms:W3CDTF">2010-10-11T07:29:42Z</dcterms:created>
  <dcterms:modified xsi:type="dcterms:W3CDTF">2014-09-18T14:23:19Z</dcterms:modified>
  <cp:category/>
  <cp:version/>
  <cp:contentType/>
  <cp:contentStatus/>
</cp:coreProperties>
</file>